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RELACIÓ DE CONTRACTES PT\"/>
    </mc:Choice>
  </mc:AlternateContent>
  <bookViews>
    <workbookView xWindow="14070" yWindow="180" windowWidth="14070" windowHeight="12525"/>
  </bookViews>
  <sheets>
    <sheet name="Contractes 2018 PT" sheetId="24" r:id="rId1"/>
  </sheets>
  <calcPr calcId="162913"/>
</workbook>
</file>

<file path=xl/calcChain.xml><?xml version="1.0" encoding="utf-8"?>
<calcChain xmlns="http://schemas.openxmlformats.org/spreadsheetml/2006/main">
  <c r="S14" i="24" l="1"/>
  <c r="S13" i="24" l="1"/>
  <c r="S9" i="24" l="1"/>
  <c r="S12" i="24" l="1"/>
  <c r="S11" i="24"/>
  <c r="S15" i="24" l="1"/>
  <c r="S10" i="24"/>
  <c r="S8" i="24"/>
  <c r="S7" i="24"/>
  <c r="S6" i="24"/>
</calcChain>
</file>

<file path=xl/sharedStrings.xml><?xml version="1.0" encoding="utf-8"?>
<sst xmlns="http://schemas.openxmlformats.org/spreadsheetml/2006/main" count="84" uniqueCount="47">
  <si>
    <t>Projecte</t>
  </si>
  <si>
    <t>ECAMB 2018</t>
  </si>
  <si>
    <t>EMEF 2018</t>
  </si>
  <si>
    <t>Objecte</t>
  </si>
  <si>
    <t>Projecte Europeu B_Mincome</t>
  </si>
  <si>
    <t>Data Inici</t>
  </si>
  <si>
    <t>Data finalització</t>
  </si>
  <si>
    <t>Raó Social / Noms i Cognoms</t>
  </si>
  <si>
    <t>Nif / Cif</t>
  </si>
  <si>
    <t>Tipus contracte</t>
  </si>
  <si>
    <t>Procediment obert (entre 100.000 i 200.000 €)</t>
  </si>
  <si>
    <t>Criteri Múltiple</t>
  </si>
  <si>
    <t>Criteri Únic</t>
  </si>
  <si>
    <t>Procediment obert simplificat (&gt;60.000€) (Des del 9/03/2018 entre 35.000 i 100.000 €)</t>
  </si>
  <si>
    <t>Procediment restringit</t>
  </si>
  <si>
    <t>Procediment obert simplificat Abreujat (entre 18.000 i 60.000€) (Des del 9/03/2018 entre 15.000 i 35.000)</t>
  </si>
  <si>
    <t>Import (Base Imposable)</t>
  </si>
  <si>
    <t>Impost</t>
  </si>
  <si>
    <t>IVA (+)</t>
  </si>
  <si>
    <t>IRPF (-)</t>
  </si>
  <si>
    <t>Import Net</t>
  </si>
  <si>
    <t>EVAMB 2018</t>
  </si>
  <si>
    <t>Treball de camp de l'Enquesta de Victimització del AMB 2018</t>
  </si>
  <si>
    <t>GESOP, S.L.</t>
  </si>
  <si>
    <t>B-63647994</t>
  </si>
  <si>
    <t>SERVEIS</t>
  </si>
  <si>
    <t>EPAMB 2018</t>
  </si>
  <si>
    <t>Enquesta d'ocupació i satisfacció dels usuaris de les platges del AMB 2018</t>
  </si>
  <si>
    <t>B-Mincome</t>
  </si>
  <si>
    <t>UOC</t>
  </si>
  <si>
    <t>G-60667813</t>
  </si>
  <si>
    <t>X</t>
  </si>
  <si>
    <t>Treball de camp de l'Enquesta de Mobilitat en dia feiner 2018</t>
  </si>
  <si>
    <t>RELACIÓ DE CONTRACTES 2018</t>
  </si>
  <si>
    <t>Enquesta de relació veïnals i convivència al AMB 2018</t>
  </si>
  <si>
    <t>EB_MINCOME 2018</t>
  </si>
  <si>
    <t>SAD 2018</t>
  </si>
  <si>
    <t>Realització del treball de camp de l'Enquesta sobre el temps de cura a les persones en situació de dependència.</t>
  </si>
  <si>
    <t>Realització del treball de camp de l'Enquesta de valoració del projecte Europeu  B_Mincome sobre estratègies d'inclusió social.</t>
  </si>
  <si>
    <t>MODIFICACIÓ: Enquesta de relació veïnals i convivència al AMB 2018</t>
  </si>
  <si>
    <t>PMMU</t>
  </si>
  <si>
    <t>Última actualització: 06/11/2018</t>
  </si>
  <si>
    <t>FUOC (Fundació Universitat oberta de Catalunya)</t>
  </si>
  <si>
    <r>
      <rPr>
        <b/>
        <sz val="11"/>
        <color theme="1"/>
        <rFont val="Calibri"/>
        <family val="2"/>
        <scheme val="minor"/>
      </rPr>
      <t>PRÓRROGA</t>
    </r>
    <r>
      <rPr>
        <sz val="11"/>
        <color theme="1"/>
        <rFont val="Calibri"/>
        <family val="2"/>
        <scheme val="minor"/>
      </rPr>
      <t>: Realitzar la preparació de materials i MOOC's relatius a la implementació d'un projecte de moneda social en el marc del projecte B_Mincome. (</t>
    </r>
    <r>
      <rPr>
        <b/>
        <sz val="11"/>
        <color theme="1"/>
        <rFont val="Calibri"/>
        <family val="2"/>
        <scheme val="minor"/>
      </rPr>
      <t>No altera la naturalesa del contracte ni tampoc el seu preu d'adjudicació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</si>
  <si>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PRÓRROGA</t>
    </r>
    <r>
      <rPr>
        <sz val="11"/>
        <color theme="1"/>
        <rFont val="Calibri"/>
        <family val="2"/>
        <scheme val="minor"/>
      </rPr>
      <t>: Servei per desenvolupar un model d'avaluació de l'impacte sobre la mobilitat i les emissions a l'atmosfera de les propostes del PMMU a l'AMB. (</t>
    </r>
    <r>
      <rPr>
        <b/>
        <sz val="11"/>
        <color theme="1"/>
        <rFont val="Calibri"/>
        <family val="2"/>
        <scheme val="minor"/>
      </rPr>
      <t>No altera la naturalesa del contracte ni tampoc el seu preu d'adjudicació</t>
    </r>
    <r>
      <rPr>
        <sz val="11"/>
        <color theme="1"/>
        <rFont val="Calibri"/>
        <family val="2"/>
        <scheme val="minor"/>
      </rPr>
      <t>).</t>
    </r>
  </si>
  <si>
    <t>MCRIT, S.A.</t>
  </si>
  <si>
    <t>B-58677428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</si>
</sst>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14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2" fillId="0" borderId="0" xfId="0" applyFont="1"/>
    <xf numFmtId="164" fontId="0" fillId="0" borderId="6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3" fillId="0" borderId="10" xfId="1" applyBorder="1" applyAlignment="1">
      <alignment horizontal="center" vertical="center" wrapText="1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18" xfId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ctaciopublica.gencat.cat/ecofin_pscp/AppJava/awardnotice.pscp?idDoc=36101331&amp;lawType=3&amp;reqCode=viewDcan&amp;idCap=31681077&amp;" TargetMode="External"/><Relationship Id="rId3" Type="http://schemas.openxmlformats.org/officeDocument/2006/relationships/hyperlink" Target="https://contractaciopublica.gencat.cat/ecofin_pscp/AppJava/awardnotice.pscp?idDoc=36963558&amp;lawType=3&amp;reqCode=viewDcan&amp;idCap=31681077&amp;" TargetMode="External"/><Relationship Id="rId7" Type="http://schemas.openxmlformats.org/officeDocument/2006/relationships/hyperlink" Target="https://contractaciopublica.gencat.cat/ecofin_pscp/AppJava/awardnotice.pscp?idDoc=37384655&amp;lawType=3&amp;reqCode=viewPcan&amp;idCap=31681077&amp;aggregatedPublication=false&amp;" TargetMode="External"/><Relationship Id="rId2" Type="http://schemas.openxmlformats.org/officeDocument/2006/relationships/hyperlink" Target="https://iermb.uab.cat/ca/iermb/contratante/contractacio-publica-procediment-obert-10/" TargetMode="External"/><Relationship Id="rId1" Type="http://schemas.openxmlformats.org/officeDocument/2006/relationships/hyperlink" Target="https://iermb.uab.cat/ca/iermb/contratante/contractacio-publica-procediment-obert-9/" TargetMode="External"/><Relationship Id="rId6" Type="http://schemas.openxmlformats.org/officeDocument/2006/relationships/hyperlink" Target="https://contractaciopublica.gencat.cat/ecofin_pscp/AppJava/awardnotice.pscp?idDoc=37384902&amp;lawType=3&amp;reqCode=viewPcan&amp;idCap=31681077&amp;aggregatedPublication=false&amp;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iermb.uab.cat/ca/iermb/contratante/contractacio-publica-procediment-obert-8/" TargetMode="External"/><Relationship Id="rId10" Type="http://schemas.openxmlformats.org/officeDocument/2006/relationships/hyperlink" Target="https://iermb.uab.cat/ca/portal-de-transparencia-2/contractacio-publica/" TargetMode="External"/><Relationship Id="rId4" Type="http://schemas.openxmlformats.org/officeDocument/2006/relationships/hyperlink" Target="https://contractaciopublica.gencat.cat/ecofin_pscp/AppJava/awardnotice.pscp?idDoc=36101331&amp;lawType=3&amp;reqCode=viewDcan&amp;idCap=31681077&amp;" TargetMode="External"/><Relationship Id="rId9" Type="http://schemas.openxmlformats.org/officeDocument/2006/relationships/hyperlink" Target="https://iermb.uab.cat/ca/iermb/contratante/contractacio-publica-procediment-obert-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showGridLines="0" tabSelected="1" workbookViewId="0">
      <selection activeCell="B4" sqref="B4:B5"/>
    </sheetView>
  </sheetViews>
  <sheetFormatPr baseColWidth="10" defaultRowHeight="15" x14ac:dyDescent="0.25"/>
  <cols>
    <col min="1" max="1" width="5.42578125" customWidth="1"/>
    <col min="2" max="2" width="17.85546875" customWidth="1"/>
    <col min="5" max="5" width="34.28515625" customWidth="1"/>
    <col min="6" max="6" width="31.7109375" customWidth="1"/>
    <col min="7" max="7" width="13" customWidth="1"/>
    <col min="8" max="8" width="13.42578125" customWidth="1"/>
    <col min="9" max="9" width="14.5703125" customWidth="1"/>
    <col min="10" max="10" width="14.140625" customWidth="1"/>
    <col min="11" max="11" width="16.7109375" customWidth="1"/>
    <col min="12" max="12" width="16.28515625" customWidth="1"/>
    <col min="13" max="13" width="14.7109375" customWidth="1"/>
    <col min="14" max="14" width="18.140625" customWidth="1"/>
    <col min="15" max="15" width="17.7109375" customWidth="1"/>
  </cols>
  <sheetData>
    <row r="1" spans="2:19" x14ac:dyDescent="0.25">
      <c r="J1" t="s">
        <v>41</v>
      </c>
    </row>
    <row r="2" spans="2:19" x14ac:dyDescent="0.25">
      <c r="B2" s="6" t="s">
        <v>33</v>
      </c>
    </row>
    <row r="3" spans="2:19" ht="15.75" thickBot="1" x14ac:dyDescent="0.3"/>
    <row r="4" spans="2:19" ht="42" customHeight="1" thickBot="1" x14ac:dyDescent="0.3">
      <c r="B4" s="36" t="s">
        <v>0</v>
      </c>
      <c r="C4" s="36" t="s">
        <v>5</v>
      </c>
      <c r="D4" s="38" t="s">
        <v>6</v>
      </c>
      <c r="E4" s="36" t="s">
        <v>3</v>
      </c>
      <c r="F4" s="36" t="s">
        <v>7</v>
      </c>
      <c r="G4" s="36" t="s">
        <v>8</v>
      </c>
      <c r="H4" s="38" t="s">
        <v>9</v>
      </c>
      <c r="I4" s="43" t="s">
        <v>10</v>
      </c>
      <c r="J4" s="44"/>
      <c r="K4" s="45" t="s">
        <v>13</v>
      </c>
      <c r="L4" s="46"/>
      <c r="M4" s="17" t="s">
        <v>14</v>
      </c>
      <c r="N4" s="45" t="s">
        <v>15</v>
      </c>
      <c r="O4" s="46"/>
      <c r="P4" s="38" t="s">
        <v>16</v>
      </c>
      <c r="Q4" s="40" t="s">
        <v>17</v>
      </c>
      <c r="R4" s="41"/>
      <c r="S4" s="38" t="s">
        <v>20</v>
      </c>
    </row>
    <row r="5" spans="2:19" ht="15.75" thickBot="1" x14ac:dyDescent="0.3">
      <c r="B5" s="37"/>
      <c r="C5" s="37"/>
      <c r="D5" s="39"/>
      <c r="E5" s="37"/>
      <c r="F5" s="37"/>
      <c r="G5" s="37"/>
      <c r="H5" s="39"/>
      <c r="I5" s="21" t="s">
        <v>11</v>
      </c>
      <c r="J5" s="22" t="s">
        <v>12</v>
      </c>
      <c r="K5" s="23" t="s">
        <v>11</v>
      </c>
      <c r="L5" s="23" t="s">
        <v>12</v>
      </c>
      <c r="M5" s="23" t="s">
        <v>12</v>
      </c>
      <c r="N5" s="23" t="s">
        <v>11</v>
      </c>
      <c r="O5" s="24" t="s">
        <v>12</v>
      </c>
      <c r="P5" s="42"/>
      <c r="Q5" s="23" t="s">
        <v>18</v>
      </c>
      <c r="R5" s="23" t="s">
        <v>19</v>
      </c>
      <c r="S5" s="39"/>
    </row>
    <row r="6" spans="2:19" ht="30" x14ac:dyDescent="0.25">
      <c r="B6" s="18" t="s">
        <v>21</v>
      </c>
      <c r="C6" s="3">
        <v>43151</v>
      </c>
      <c r="D6" s="3">
        <v>43239</v>
      </c>
      <c r="E6" s="2" t="s">
        <v>22</v>
      </c>
      <c r="F6" s="2" t="s">
        <v>23</v>
      </c>
      <c r="G6" s="2" t="s">
        <v>24</v>
      </c>
      <c r="H6" s="2" t="s">
        <v>25</v>
      </c>
      <c r="I6" s="2"/>
      <c r="J6" s="2"/>
      <c r="K6" s="2"/>
      <c r="L6" s="2"/>
      <c r="M6" s="2"/>
      <c r="N6" s="2" t="s">
        <v>31</v>
      </c>
      <c r="O6" s="2"/>
      <c r="P6" s="7">
        <v>45265</v>
      </c>
      <c r="Q6" s="14">
        <v>0.21</v>
      </c>
      <c r="R6" s="14"/>
      <c r="S6" s="13">
        <f>P6+(P6*Q6)</f>
        <v>54770.65</v>
      </c>
    </row>
    <row r="7" spans="2:19" ht="30" x14ac:dyDescent="0.25">
      <c r="B7" s="19" t="s">
        <v>26</v>
      </c>
      <c r="C7" s="1">
        <v>43208</v>
      </c>
      <c r="D7" s="1">
        <v>43390</v>
      </c>
      <c r="E7" s="12" t="s">
        <v>27</v>
      </c>
      <c r="F7" s="12" t="s">
        <v>23</v>
      </c>
      <c r="G7" s="12" t="s">
        <v>24</v>
      </c>
      <c r="H7" s="12" t="s">
        <v>25</v>
      </c>
      <c r="I7" s="12"/>
      <c r="J7" s="12"/>
      <c r="K7" s="12" t="s">
        <v>31</v>
      </c>
      <c r="L7" s="12"/>
      <c r="M7" s="12"/>
      <c r="N7" s="12"/>
      <c r="O7" s="12"/>
      <c r="P7" s="9">
        <v>46600</v>
      </c>
      <c r="Q7" s="15">
        <v>0.21</v>
      </c>
      <c r="R7" s="15"/>
      <c r="S7" s="8">
        <f t="shared" ref="S7:S14" si="0">P7+(P7*Q7)</f>
        <v>56386</v>
      </c>
    </row>
    <row r="8" spans="2:19" ht="30" x14ac:dyDescent="0.25">
      <c r="B8" s="19" t="s">
        <v>1</v>
      </c>
      <c r="C8" s="1">
        <v>43360</v>
      </c>
      <c r="D8" s="5">
        <v>43448</v>
      </c>
      <c r="E8" s="12" t="s">
        <v>34</v>
      </c>
      <c r="F8" s="12" t="s">
        <v>23</v>
      </c>
      <c r="G8" s="12" t="s">
        <v>24</v>
      </c>
      <c r="H8" s="12" t="s">
        <v>25</v>
      </c>
      <c r="I8" s="12"/>
      <c r="J8" s="12"/>
      <c r="K8" s="12" t="s">
        <v>31</v>
      </c>
      <c r="L8" s="12"/>
      <c r="M8" s="12"/>
      <c r="N8" s="12"/>
      <c r="O8" s="12"/>
      <c r="P8" s="9">
        <v>39530</v>
      </c>
      <c r="Q8" s="15">
        <v>0.21</v>
      </c>
      <c r="R8" s="15"/>
      <c r="S8" s="8">
        <f t="shared" si="0"/>
        <v>47831.3</v>
      </c>
    </row>
    <row r="9" spans="2:19" ht="30" x14ac:dyDescent="0.25">
      <c r="B9" s="19" t="s">
        <v>1</v>
      </c>
      <c r="C9" s="1">
        <v>43377</v>
      </c>
      <c r="D9" s="5">
        <v>43448</v>
      </c>
      <c r="E9" s="12" t="s">
        <v>39</v>
      </c>
      <c r="F9" s="12" t="s">
        <v>23</v>
      </c>
      <c r="G9" s="12" t="s">
        <v>24</v>
      </c>
      <c r="H9" s="12" t="s">
        <v>25</v>
      </c>
      <c r="I9" s="12"/>
      <c r="J9" s="12"/>
      <c r="K9" s="12"/>
      <c r="L9" s="12"/>
      <c r="M9" s="12"/>
      <c r="N9" s="12"/>
      <c r="O9" s="12"/>
      <c r="P9" s="9">
        <v>7221</v>
      </c>
      <c r="Q9" s="15">
        <v>0.21</v>
      </c>
      <c r="R9" s="15"/>
      <c r="S9" s="8">
        <f t="shared" ref="S9" si="1">P9+(P9*Q9)</f>
        <v>8737.41</v>
      </c>
    </row>
    <row r="10" spans="2:19" ht="30" x14ac:dyDescent="0.25">
      <c r="B10" s="19" t="s">
        <v>2</v>
      </c>
      <c r="C10" s="5">
        <v>43376</v>
      </c>
      <c r="D10" s="5">
        <v>43465</v>
      </c>
      <c r="E10" s="12" t="s">
        <v>32</v>
      </c>
      <c r="F10" s="12" t="s">
        <v>23</v>
      </c>
      <c r="G10" s="12" t="s">
        <v>24</v>
      </c>
      <c r="H10" s="12" t="s">
        <v>25</v>
      </c>
      <c r="I10" s="12" t="s">
        <v>31</v>
      </c>
      <c r="J10" s="12"/>
      <c r="K10" s="12"/>
      <c r="L10" s="12"/>
      <c r="M10" s="12"/>
      <c r="N10" s="12"/>
      <c r="O10" s="12"/>
      <c r="P10" s="9">
        <v>172646</v>
      </c>
      <c r="Q10" s="15">
        <v>0.21</v>
      </c>
      <c r="R10" s="15"/>
      <c r="S10" s="8">
        <f t="shared" si="0"/>
        <v>208901.66</v>
      </c>
    </row>
    <row r="11" spans="2:19" ht="60" x14ac:dyDescent="0.25">
      <c r="B11" s="19" t="s">
        <v>35</v>
      </c>
      <c r="C11" s="1">
        <v>43395</v>
      </c>
      <c r="D11" s="5">
        <v>43465</v>
      </c>
      <c r="E11" s="27" t="s">
        <v>38</v>
      </c>
      <c r="F11" s="12" t="s">
        <v>23</v>
      </c>
      <c r="G11" s="12" t="s">
        <v>24</v>
      </c>
      <c r="H11" s="12" t="s">
        <v>25</v>
      </c>
      <c r="I11" s="12"/>
      <c r="J11" s="12"/>
      <c r="K11" s="12" t="s">
        <v>31</v>
      </c>
      <c r="L11" s="12"/>
      <c r="M11" s="12"/>
      <c r="N11" s="12"/>
      <c r="O11" s="12"/>
      <c r="P11" s="9">
        <v>34800</v>
      </c>
      <c r="Q11" s="15">
        <v>0.21</v>
      </c>
      <c r="R11" s="15"/>
      <c r="S11" s="8">
        <f t="shared" si="0"/>
        <v>42108</v>
      </c>
    </row>
    <row r="12" spans="2:19" ht="60" x14ac:dyDescent="0.25">
      <c r="B12" s="19" t="s">
        <v>36</v>
      </c>
      <c r="C12" s="1">
        <v>43395</v>
      </c>
      <c r="D12" s="5">
        <v>43455</v>
      </c>
      <c r="E12" s="27" t="s">
        <v>37</v>
      </c>
      <c r="F12" s="12" t="s">
        <v>23</v>
      </c>
      <c r="G12" s="12" t="s">
        <v>24</v>
      </c>
      <c r="H12" s="12" t="s">
        <v>25</v>
      </c>
      <c r="I12" s="12"/>
      <c r="J12" s="12"/>
      <c r="K12" s="12" t="s">
        <v>31</v>
      </c>
      <c r="L12" s="12"/>
      <c r="M12" s="12"/>
      <c r="N12" s="12"/>
      <c r="O12" s="12"/>
      <c r="P12" s="9">
        <v>21600</v>
      </c>
      <c r="Q12" s="15">
        <v>0.21</v>
      </c>
      <c r="R12" s="15"/>
      <c r="S12" s="8">
        <f t="shared" si="0"/>
        <v>26136</v>
      </c>
    </row>
    <row r="13" spans="2:19" ht="105" x14ac:dyDescent="0.25">
      <c r="B13" s="28" t="s">
        <v>28</v>
      </c>
      <c r="C13" s="29">
        <v>43410</v>
      </c>
      <c r="D13" s="30">
        <v>43677</v>
      </c>
      <c r="E13" s="31" t="s">
        <v>43</v>
      </c>
      <c r="F13" s="32" t="s">
        <v>42</v>
      </c>
      <c r="G13" s="32" t="s">
        <v>30</v>
      </c>
      <c r="H13" s="32" t="s">
        <v>25</v>
      </c>
      <c r="I13" s="32"/>
      <c r="J13" s="32"/>
      <c r="K13" s="32" t="s">
        <v>31</v>
      </c>
      <c r="L13" s="32"/>
      <c r="M13" s="32"/>
      <c r="N13" s="32"/>
      <c r="O13" s="32"/>
      <c r="P13" s="33">
        <v>36432</v>
      </c>
      <c r="Q13" s="34">
        <v>0.21</v>
      </c>
      <c r="R13" s="34"/>
      <c r="S13" s="35">
        <f t="shared" si="0"/>
        <v>44082.720000000001</v>
      </c>
    </row>
    <row r="14" spans="2:19" ht="105" x14ac:dyDescent="0.25">
      <c r="B14" s="28" t="s">
        <v>40</v>
      </c>
      <c r="C14" s="29">
        <v>43124</v>
      </c>
      <c r="D14" s="30">
        <v>43465</v>
      </c>
      <c r="E14" s="31" t="s">
        <v>44</v>
      </c>
      <c r="F14" s="32" t="s">
        <v>45</v>
      </c>
      <c r="G14" s="32" t="s">
        <v>46</v>
      </c>
      <c r="H14" s="32" t="s">
        <v>25</v>
      </c>
      <c r="I14" s="32"/>
      <c r="J14" s="32"/>
      <c r="K14" s="32" t="s">
        <v>31</v>
      </c>
      <c r="L14" s="32"/>
      <c r="M14" s="32"/>
      <c r="N14" s="32"/>
      <c r="O14" s="32"/>
      <c r="P14" s="33">
        <v>48625</v>
      </c>
      <c r="Q14" s="34">
        <v>0.21</v>
      </c>
      <c r="R14" s="34"/>
      <c r="S14" s="35">
        <f t="shared" si="0"/>
        <v>58836.25</v>
      </c>
    </row>
    <row r="15" spans="2:19" ht="15.75" thickBot="1" x14ac:dyDescent="0.3">
      <c r="B15" s="20" t="s">
        <v>28</v>
      </c>
      <c r="C15" s="25">
        <v>43081</v>
      </c>
      <c r="D15" s="25">
        <v>43445</v>
      </c>
      <c r="E15" s="4" t="s">
        <v>4</v>
      </c>
      <c r="F15" s="4" t="s">
        <v>29</v>
      </c>
      <c r="G15" s="4" t="s">
        <v>30</v>
      </c>
      <c r="H15" s="4" t="s">
        <v>25</v>
      </c>
      <c r="I15" s="4"/>
      <c r="J15" s="4"/>
      <c r="K15" s="26" t="s">
        <v>31</v>
      </c>
      <c r="L15" s="26"/>
      <c r="M15" s="26"/>
      <c r="N15" s="4"/>
      <c r="O15" s="4"/>
      <c r="P15" s="10">
        <v>36432</v>
      </c>
      <c r="Q15" s="16">
        <v>0.21</v>
      </c>
      <c r="R15" s="16"/>
      <c r="S15" s="11">
        <f>P15+(P15*Q15)</f>
        <v>44082.720000000001</v>
      </c>
    </row>
  </sheetData>
  <mergeCells count="13">
    <mergeCell ref="S4:S5"/>
    <mergeCell ref="F4:F5"/>
    <mergeCell ref="G4:G5"/>
    <mergeCell ref="H4:H5"/>
    <mergeCell ref="I4:J4"/>
    <mergeCell ref="K4:L4"/>
    <mergeCell ref="N4:O4"/>
    <mergeCell ref="E4:E5"/>
    <mergeCell ref="B4:B5"/>
    <mergeCell ref="C4:C5"/>
    <mergeCell ref="D4:D5"/>
    <mergeCell ref="Q4:R4"/>
    <mergeCell ref="P4:P5"/>
  </mergeCells>
  <hyperlinks>
    <hyperlink ref="B6" r:id="rId1"/>
    <hyperlink ref="B7" r:id="rId2"/>
    <hyperlink ref="B10" r:id="rId3"/>
    <hyperlink ref="B8" r:id="rId4"/>
    <hyperlink ref="B15" r:id="rId5"/>
    <hyperlink ref="B11" r:id="rId6"/>
    <hyperlink ref="B12" r:id="rId7"/>
    <hyperlink ref="B9" r:id="rId8"/>
    <hyperlink ref="B13" r:id="rId9"/>
    <hyperlink ref="B14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2018 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2018-11-06T09:04:51Z</dcterms:modified>
</cp:coreProperties>
</file>