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ació menor 2018 PT" sheetId="21" r:id="rId1"/>
  </sheets>
  <definedNames>
    <definedName name="_xlnm.Print_Area" localSheetId="0">'Contractació menor 2018 PT'!$B$3:$L$25</definedName>
  </definedNames>
  <calcPr calcId="162913"/>
</workbook>
</file>

<file path=xl/calcChain.xml><?xml version="1.0" encoding="utf-8"?>
<calcChain xmlns="http://schemas.openxmlformats.org/spreadsheetml/2006/main">
  <c r="L10" i="21" l="1"/>
  <c r="L11" i="21" l="1"/>
  <c r="L20" i="21"/>
  <c r="L9" i="21"/>
  <c r="L19" i="21" l="1"/>
  <c r="L16" i="21" l="1"/>
  <c r="L25" i="21" l="1"/>
  <c r="L24" i="21"/>
  <c r="L23" i="21"/>
  <c r="L22" i="21"/>
  <c r="L21" i="21"/>
  <c r="L12" i="21"/>
  <c r="L13" i="21"/>
  <c r="L14" i="21"/>
  <c r="L15" i="21"/>
  <c r="L17" i="21"/>
  <c r="L18" i="21"/>
</calcChain>
</file>

<file path=xl/sharedStrings.xml><?xml version="1.0" encoding="utf-8"?>
<sst xmlns="http://schemas.openxmlformats.org/spreadsheetml/2006/main" count="99" uniqueCount="68">
  <si>
    <t>Projecte</t>
  </si>
  <si>
    <t>Import (Base imposable)</t>
  </si>
  <si>
    <t>Tipus de contracte</t>
  </si>
  <si>
    <t>Serveis</t>
  </si>
  <si>
    <t>Raó Social / Nom i Cognoms</t>
  </si>
  <si>
    <t>Impost       (IVA - IRPF)</t>
  </si>
  <si>
    <t xml:space="preserve">Impost </t>
  </si>
  <si>
    <t>Import total  / net</t>
  </si>
  <si>
    <t>Model de macroeconomia ecològica</t>
  </si>
  <si>
    <t>Fundació Empresa i Ciència</t>
  </si>
  <si>
    <t>GEM Catalunya 2017-2018</t>
  </si>
  <si>
    <t>UAB</t>
  </si>
  <si>
    <t>Direcció de la recerca i redacció de l'informe executiu i del resum executiu del GEM Catalunya 2017-2018</t>
  </si>
  <si>
    <t>Col.laboració en el projecte Creixement inclusiu urbà</t>
  </si>
  <si>
    <t>Economia social i solidària a l'AMB</t>
  </si>
  <si>
    <t>Realització d'un estudi sobre l'economia social i solidària a l'àrea metropolitana de Barcelona</t>
  </si>
  <si>
    <t>OPINOMETRE</t>
  </si>
  <si>
    <t>Anuari Metropolità de Barcelona 2017</t>
  </si>
  <si>
    <t>Servei de maquetació de l'Anuari Metropolità de Barcelona 2017</t>
  </si>
  <si>
    <t>Enquesta usos Parc riu Llobregat AMB</t>
  </si>
  <si>
    <t>Realització treball de camp de l'enquesta de valoració i d'usos Parc Riu Llobregat de l'AMB (EPRLAMB 2018)</t>
  </si>
  <si>
    <t>UAB (Centre de Recerca Matemàtica)</t>
  </si>
  <si>
    <t>Data inici contracte</t>
  </si>
  <si>
    <t>Data finalització contracte</t>
  </si>
  <si>
    <t>B-66003344</t>
  </si>
  <si>
    <t>Nif/Cif</t>
  </si>
  <si>
    <t>A-58635269</t>
  </si>
  <si>
    <t>G-65341695</t>
  </si>
  <si>
    <t>B-60003159</t>
  </si>
  <si>
    <t>F-58137001</t>
  </si>
  <si>
    <t>Cevagraf, SCCL</t>
  </si>
  <si>
    <t>G-08887721</t>
  </si>
  <si>
    <t>Q-0818002-H</t>
  </si>
  <si>
    <t>Cooperativa Ciutat Invisible, SCCL</t>
  </si>
  <si>
    <t>F-63851430</t>
  </si>
  <si>
    <t>RELACIÓ DE CONTRACTES MENORS 2018</t>
  </si>
  <si>
    <t>Objecte</t>
  </si>
  <si>
    <t>Zip Zap Social PR S.L.U.</t>
  </si>
  <si>
    <t>Impressió i edició de 1.600 exemplars de l'Informe Executiu GEM Catalunya 2017-2018, i de 1.700 exemplars del Resum Executiu Gem Catalunya 2017-2018</t>
  </si>
  <si>
    <t>Avaluació Movilitat i Salut 2ª fase</t>
  </si>
  <si>
    <t>Creixement inclusiu urbà</t>
  </si>
  <si>
    <t>Model econòmic-ecològic de les xarxes de ciutats. Aplicació a l'ambit metropolità</t>
  </si>
  <si>
    <t>Treballs tècnics. Impactes mobilitat en la qualitat de l'aire i la salut. Aval. Actuacions del PMMU de l'AMB</t>
  </si>
  <si>
    <t>Servei per dinamitzar el procés participatiu del PMMU 2º fase</t>
  </si>
  <si>
    <t>Realització treball de camp de l'enquesta a la població adulta del GEM Catalunya 2018</t>
  </si>
  <si>
    <t>Col.laboració treball de camp i construcció base de dades GEM 2018</t>
  </si>
  <si>
    <t>Col.laborar en la realització d'un estudi sobre model de progrés sociecològic dels sistemes urbans a Europa i la Regió Metropolitana de Barcelona</t>
  </si>
  <si>
    <t>Suport matemàtic al Model econòmic-ecològic de les xarxes de ciutats. Aplicació a l'ambit metropolità</t>
  </si>
  <si>
    <t>ISGOBAL</t>
  </si>
  <si>
    <t>LAVOLA 1981, S.A.</t>
  </si>
  <si>
    <t>Decisió tècnica per part de l'entitat promotora de no realitzar una part dels treballs previstos per considerar-la innecessària per complir els objectius del contracte, d'acord amb el que estableix l'article 205 de la llei 9/2017 del 8 de novembre de Contractes del sector Públic</t>
  </si>
  <si>
    <t>Procés participatiu PMMU 2º fase 2019-2024</t>
  </si>
  <si>
    <t>No s'indiquen els contractes de lloguer, telèfon, aigua, etc.</t>
  </si>
  <si>
    <t>ERSAMB 2018</t>
  </si>
  <si>
    <t>Realització treball de camp de l'enquesta de recollida selectiva de residus (ERSAMB 2018)</t>
  </si>
  <si>
    <t>Suport al desenvolupament del Datawarehouse i del visor web del Observatori metropolità del l'habitatge de Barcelona</t>
  </si>
  <si>
    <t>A-60453271</t>
  </si>
  <si>
    <t>Barcelona Regional</t>
  </si>
  <si>
    <t>Datawarehouse i visor web OHB</t>
  </si>
  <si>
    <t>Suport a la recerca i identificació dels solars residencials de sòl públic de l'administració local de l'AMB, de l'Observatori Metropolità de l'habitatge de Barcelona</t>
  </si>
  <si>
    <t>SOLUCIONS GEOGRÀFIQUES, SCCL.</t>
  </si>
  <si>
    <t>F-66905183</t>
  </si>
  <si>
    <t>Solars residencials a l'AMB (OHB)</t>
  </si>
  <si>
    <t>Donar suport al pla d'acció integral per a persones en sutuació d'alta vulnerabilitat residencial, de l'Observatori Metropolità del habitatge de Barcelona</t>
  </si>
  <si>
    <t>CONSOL PRADOS MARTÍNEZ</t>
  </si>
  <si>
    <t>38805207K</t>
  </si>
  <si>
    <t>Situació alta vulnerabilitat residencial (OHB)</t>
  </si>
  <si>
    <t>Última actualització: 26/10/2018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</si>
</sst>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6" fontId="0" fillId="0" borderId="0" xfId="0" applyNumberFormat="1"/>
    <xf numFmtId="14" fontId="5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0" fontId="0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1" applyNumberFormat="1" applyFont="1" applyBorder="1" applyAlignment="1">
      <alignment horizontal="center" vertical="center" wrapText="1"/>
    </xf>
    <xf numFmtId="9" fontId="0" fillId="0" borderId="6" xfId="1" applyNumberFormat="1" applyFont="1" applyBorder="1" applyAlignment="1">
      <alignment horizontal="center" vertical="center" wrapText="1"/>
    </xf>
    <xf numFmtId="9" fontId="0" fillId="0" borderId="11" xfId="1" applyNumberFormat="1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8" fillId="0" borderId="8" xfId="2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rmb.uab.cat/ca/iermb/contratante/contractacio-publica-contracte-menor-2/" TargetMode="External"/><Relationship Id="rId1" Type="http://schemas.openxmlformats.org/officeDocument/2006/relationships/hyperlink" Target="https://iermb.uab.cat/ca/iermb/contratante/contractacio-publica-contracte-men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tabSelected="1" zoomScale="80" zoomScaleNormal="80" workbookViewId="0">
      <selection activeCell="B5" sqref="B5"/>
    </sheetView>
  </sheetViews>
  <sheetFormatPr baseColWidth="10" defaultRowHeight="15" x14ac:dyDescent="0.25"/>
  <cols>
    <col min="1" max="1" width="8.7109375" customWidth="1"/>
    <col min="2" max="2" width="26.5703125" customWidth="1"/>
    <col min="3" max="3" width="13" style="5" customWidth="1"/>
    <col min="4" max="4" width="11.42578125" customWidth="1"/>
    <col min="5" max="5" width="60" customWidth="1"/>
    <col min="6" max="6" width="29.85546875" customWidth="1"/>
    <col min="7" max="7" width="16.28515625" customWidth="1"/>
    <col min="8" max="8" width="19.42578125" customWidth="1"/>
    <col min="9" max="9" width="12.7109375" customWidth="1"/>
    <col min="10" max="11" width="10.7109375" customWidth="1"/>
    <col min="12" max="12" width="12.7109375" customWidth="1"/>
  </cols>
  <sheetData>
    <row r="2" spans="1:14" x14ac:dyDescent="0.25">
      <c r="B2" s="11"/>
      <c r="J2" t="s">
        <v>67</v>
      </c>
    </row>
    <row r="3" spans="1:14" x14ac:dyDescent="0.25">
      <c r="B3" s="1" t="s">
        <v>35</v>
      </c>
      <c r="C3" s="4"/>
      <c r="D3" s="1"/>
    </row>
    <row r="4" spans="1:14" x14ac:dyDescent="0.25">
      <c r="B4" s="1"/>
      <c r="C4" s="4"/>
      <c r="D4" s="1"/>
    </row>
    <row r="5" spans="1:14" x14ac:dyDescent="0.25">
      <c r="B5" s="40" t="s">
        <v>52</v>
      </c>
      <c r="C5" s="4"/>
      <c r="D5" s="1"/>
    </row>
    <row r="6" spans="1:14" x14ac:dyDescent="0.25">
      <c r="B6" s="1"/>
      <c r="C6" s="4"/>
      <c r="D6" s="1"/>
    </row>
    <row r="7" spans="1:14" ht="15.75" thickBot="1" x14ac:dyDescent="0.3"/>
    <row r="8" spans="1:14" s="8" customFormat="1" ht="41.25" customHeight="1" thickBot="1" x14ac:dyDescent="0.3">
      <c r="B8" s="41" t="s">
        <v>0</v>
      </c>
      <c r="C8" s="41" t="s">
        <v>22</v>
      </c>
      <c r="D8" s="41" t="s">
        <v>23</v>
      </c>
      <c r="E8" s="41" t="s">
        <v>36</v>
      </c>
      <c r="F8" s="41" t="s">
        <v>4</v>
      </c>
      <c r="G8" s="41" t="s">
        <v>25</v>
      </c>
      <c r="H8" s="41" t="s">
        <v>2</v>
      </c>
      <c r="I8" s="41" t="s">
        <v>1</v>
      </c>
      <c r="J8" s="49" t="s">
        <v>6</v>
      </c>
      <c r="K8" s="50" t="s">
        <v>5</v>
      </c>
      <c r="L8" s="41" t="s">
        <v>7</v>
      </c>
      <c r="N8" s="9"/>
    </row>
    <row r="9" spans="1:14" s="2" customFormat="1" ht="59.25" customHeight="1" x14ac:dyDescent="0.25">
      <c r="A9" s="9"/>
      <c r="B9" s="45" t="s">
        <v>58</v>
      </c>
      <c r="C9" s="19">
        <v>43388</v>
      </c>
      <c r="D9" s="19">
        <v>43419</v>
      </c>
      <c r="E9" s="46" t="s">
        <v>55</v>
      </c>
      <c r="F9" s="14" t="s">
        <v>57</v>
      </c>
      <c r="G9" s="48" t="s">
        <v>56</v>
      </c>
      <c r="H9" s="14" t="s">
        <v>3</v>
      </c>
      <c r="I9" s="35">
        <v>9882.4500000000007</v>
      </c>
      <c r="J9" s="30">
        <v>0.21</v>
      </c>
      <c r="K9" s="15"/>
      <c r="L9" s="34">
        <f>I9+(I9*J9)</f>
        <v>11957.764500000001</v>
      </c>
    </row>
    <row r="10" spans="1:14" s="2" customFormat="1" ht="42" customHeight="1" x14ac:dyDescent="0.25">
      <c r="A10" s="9"/>
      <c r="B10" s="47" t="s">
        <v>10</v>
      </c>
      <c r="C10" s="13">
        <v>43236</v>
      </c>
      <c r="D10" s="13">
        <v>43249</v>
      </c>
      <c r="E10" s="28" t="s">
        <v>38</v>
      </c>
      <c r="F10" s="28" t="s">
        <v>30</v>
      </c>
      <c r="G10" s="16" t="s">
        <v>29</v>
      </c>
      <c r="H10" s="21" t="s">
        <v>3</v>
      </c>
      <c r="I10" s="32">
        <v>5776.54</v>
      </c>
      <c r="J10" s="29">
        <v>0.21</v>
      </c>
      <c r="K10" s="17"/>
      <c r="L10" s="26">
        <f t="shared" ref="L10:L18" si="0">I10+(I10*J10)</f>
        <v>6989.6134000000002</v>
      </c>
    </row>
    <row r="11" spans="1:14" s="2" customFormat="1" ht="59.25" customHeight="1" x14ac:dyDescent="0.25">
      <c r="A11" s="9"/>
      <c r="B11" s="36" t="s">
        <v>66</v>
      </c>
      <c r="C11" s="13">
        <v>43388</v>
      </c>
      <c r="D11" s="13">
        <v>43434</v>
      </c>
      <c r="E11" s="44" t="s">
        <v>63</v>
      </c>
      <c r="F11" s="28" t="s">
        <v>64</v>
      </c>
      <c r="G11" s="28" t="s">
        <v>65</v>
      </c>
      <c r="H11" s="28" t="s">
        <v>3</v>
      </c>
      <c r="I11" s="32">
        <v>5800</v>
      </c>
      <c r="J11" s="29">
        <v>0.21</v>
      </c>
      <c r="K11" s="17"/>
      <c r="L11" s="26">
        <f>I11+(I11*J11)</f>
        <v>7018</v>
      </c>
    </row>
    <row r="12" spans="1:14" s="2" customFormat="1" ht="37.5" customHeight="1" x14ac:dyDescent="0.25">
      <c r="A12" s="9"/>
      <c r="B12" s="20" t="s">
        <v>14</v>
      </c>
      <c r="C12" s="13">
        <v>43146</v>
      </c>
      <c r="D12" s="25">
        <v>43449</v>
      </c>
      <c r="E12" s="28" t="s">
        <v>15</v>
      </c>
      <c r="F12" s="28" t="s">
        <v>33</v>
      </c>
      <c r="G12" s="28" t="s">
        <v>34</v>
      </c>
      <c r="H12" s="21" t="s">
        <v>3</v>
      </c>
      <c r="I12" s="32">
        <v>17470</v>
      </c>
      <c r="J12" s="29">
        <v>0.21</v>
      </c>
      <c r="K12" s="17"/>
      <c r="L12" s="26">
        <f t="shared" si="0"/>
        <v>21138.7</v>
      </c>
    </row>
    <row r="13" spans="1:14" s="2" customFormat="1" ht="35.25" customHeight="1" x14ac:dyDescent="0.25">
      <c r="A13" s="9"/>
      <c r="B13" s="20" t="s">
        <v>10</v>
      </c>
      <c r="C13" s="13">
        <v>43146</v>
      </c>
      <c r="D13" s="13">
        <v>43404</v>
      </c>
      <c r="E13" s="16" t="s">
        <v>12</v>
      </c>
      <c r="F13" s="28" t="s">
        <v>9</v>
      </c>
      <c r="G13" s="28" t="s">
        <v>31</v>
      </c>
      <c r="H13" s="21" t="s">
        <v>3</v>
      </c>
      <c r="I13" s="32">
        <v>17000</v>
      </c>
      <c r="J13" s="29">
        <v>0.21</v>
      </c>
      <c r="K13" s="17"/>
      <c r="L13" s="26">
        <f t="shared" si="0"/>
        <v>20570</v>
      </c>
    </row>
    <row r="14" spans="1:14" s="2" customFormat="1" ht="39.950000000000003" customHeight="1" x14ac:dyDescent="0.25">
      <c r="A14" s="9"/>
      <c r="B14" s="20" t="s">
        <v>39</v>
      </c>
      <c r="C14" s="12">
        <v>43193</v>
      </c>
      <c r="D14" s="13">
        <v>43449</v>
      </c>
      <c r="E14" s="18" t="s">
        <v>42</v>
      </c>
      <c r="F14" s="28" t="s">
        <v>48</v>
      </c>
      <c r="G14" s="28" t="s">
        <v>27</v>
      </c>
      <c r="H14" s="28" t="s">
        <v>3</v>
      </c>
      <c r="I14" s="32">
        <v>5950.42</v>
      </c>
      <c r="J14" s="29">
        <v>0.21</v>
      </c>
      <c r="K14" s="17"/>
      <c r="L14" s="26">
        <f t="shared" si="0"/>
        <v>7200.0082000000002</v>
      </c>
    </row>
    <row r="15" spans="1:14" s="2" customFormat="1" ht="39.75" customHeight="1" x14ac:dyDescent="0.25">
      <c r="A15" s="9"/>
      <c r="B15" s="43" t="s">
        <v>51</v>
      </c>
      <c r="C15" s="13">
        <v>43181</v>
      </c>
      <c r="D15" s="13">
        <v>43281</v>
      </c>
      <c r="E15" s="28" t="s">
        <v>43</v>
      </c>
      <c r="F15" s="28" t="s">
        <v>49</v>
      </c>
      <c r="G15" s="28" t="s">
        <v>26</v>
      </c>
      <c r="H15" s="28" t="s">
        <v>3</v>
      </c>
      <c r="I15" s="32">
        <v>10500</v>
      </c>
      <c r="J15" s="29">
        <v>0.21</v>
      </c>
      <c r="K15" s="17"/>
      <c r="L15" s="26">
        <f t="shared" si="0"/>
        <v>12705</v>
      </c>
    </row>
    <row r="16" spans="1:14" s="2" customFormat="1" ht="64.5" customHeight="1" x14ac:dyDescent="0.25">
      <c r="A16" s="9"/>
      <c r="B16" s="20" t="s">
        <v>51</v>
      </c>
      <c r="C16" s="13">
        <v>43263</v>
      </c>
      <c r="D16" s="13">
        <v>43281</v>
      </c>
      <c r="E16" s="38" t="s">
        <v>50</v>
      </c>
      <c r="F16" s="28" t="s">
        <v>49</v>
      </c>
      <c r="G16" s="28" t="s">
        <v>26</v>
      </c>
      <c r="H16" s="28" t="s">
        <v>3</v>
      </c>
      <c r="I16" s="32">
        <v>8900</v>
      </c>
      <c r="J16" s="29">
        <v>0.21</v>
      </c>
      <c r="K16" s="17"/>
      <c r="L16" s="26">
        <f t="shared" ref="L16" si="1">I16+(I16*J16)</f>
        <v>10769</v>
      </c>
    </row>
    <row r="17" spans="1:12" s="2" customFormat="1" ht="39.950000000000003" customHeight="1" x14ac:dyDescent="0.25">
      <c r="A17" s="9"/>
      <c r="B17" s="20" t="s">
        <v>19</v>
      </c>
      <c r="C17" s="13">
        <v>43166</v>
      </c>
      <c r="D17" s="13">
        <v>43235</v>
      </c>
      <c r="E17" s="16" t="s">
        <v>20</v>
      </c>
      <c r="F17" s="28" t="s">
        <v>16</v>
      </c>
      <c r="G17" s="28" t="s">
        <v>28</v>
      </c>
      <c r="H17" s="21" t="s">
        <v>3</v>
      </c>
      <c r="I17" s="32">
        <v>16500</v>
      </c>
      <c r="J17" s="29">
        <v>0.21</v>
      </c>
      <c r="K17" s="17"/>
      <c r="L17" s="26">
        <f t="shared" si="0"/>
        <v>19965</v>
      </c>
    </row>
    <row r="18" spans="1:12" s="2" customFormat="1" ht="40.5" customHeight="1" x14ac:dyDescent="0.25">
      <c r="A18" s="9"/>
      <c r="B18" s="39" t="s">
        <v>10</v>
      </c>
      <c r="C18" s="13">
        <v>43215</v>
      </c>
      <c r="D18" s="25">
        <v>43312</v>
      </c>
      <c r="E18" s="16" t="s">
        <v>44</v>
      </c>
      <c r="F18" s="28" t="s">
        <v>16</v>
      </c>
      <c r="G18" s="28" t="s">
        <v>28</v>
      </c>
      <c r="H18" s="28" t="s">
        <v>3</v>
      </c>
      <c r="I18" s="32">
        <v>12319.83</v>
      </c>
      <c r="J18" s="29">
        <v>0.21</v>
      </c>
      <c r="K18" s="17"/>
      <c r="L18" s="26">
        <f t="shared" si="0"/>
        <v>14906.9943</v>
      </c>
    </row>
    <row r="19" spans="1:12" s="2" customFormat="1" ht="40.5" customHeight="1" x14ac:dyDescent="0.25">
      <c r="A19" s="9"/>
      <c r="B19" s="43" t="s">
        <v>53</v>
      </c>
      <c r="C19" s="25">
        <v>43383</v>
      </c>
      <c r="D19" s="25">
        <v>43453</v>
      </c>
      <c r="E19" s="16" t="s">
        <v>54</v>
      </c>
      <c r="F19" s="28" t="s">
        <v>16</v>
      </c>
      <c r="G19" s="28" t="s">
        <v>28</v>
      </c>
      <c r="H19" s="28" t="s">
        <v>3</v>
      </c>
      <c r="I19" s="32">
        <v>13800</v>
      </c>
      <c r="J19" s="29">
        <v>0.21</v>
      </c>
      <c r="K19" s="17"/>
      <c r="L19" s="26">
        <f t="shared" ref="L19" si="2">I19+(I19*J19)</f>
        <v>16698</v>
      </c>
    </row>
    <row r="20" spans="1:12" s="2" customFormat="1" ht="59.25" customHeight="1" x14ac:dyDescent="0.25">
      <c r="A20" s="9"/>
      <c r="B20" s="36" t="s">
        <v>62</v>
      </c>
      <c r="C20" s="13">
        <v>43388</v>
      </c>
      <c r="D20" s="25">
        <v>43449</v>
      </c>
      <c r="E20" s="44" t="s">
        <v>59</v>
      </c>
      <c r="F20" s="28" t="s">
        <v>60</v>
      </c>
      <c r="G20" s="44" t="s">
        <v>61</v>
      </c>
      <c r="H20" s="28" t="s">
        <v>3</v>
      </c>
      <c r="I20" s="32">
        <v>4950</v>
      </c>
      <c r="J20" s="29">
        <v>0.21</v>
      </c>
      <c r="K20" s="17"/>
      <c r="L20" s="26">
        <f>I20+(I20*J20)</f>
        <v>5989.5</v>
      </c>
    </row>
    <row r="21" spans="1:12" s="2" customFormat="1" ht="40.5" customHeight="1" x14ac:dyDescent="0.25">
      <c r="A21" s="9"/>
      <c r="B21" s="39" t="s">
        <v>10</v>
      </c>
      <c r="C21" s="13">
        <v>43146</v>
      </c>
      <c r="D21" s="25">
        <v>43404</v>
      </c>
      <c r="E21" s="28" t="s">
        <v>45</v>
      </c>
      <c r="F21" s="28" t="s">
        <v>11</v>
      </c>
      <c r="G21" s="28" t="s">
        <v>32</v>
      </c>
      <c r="H21" s="28" t="s">
        <v>3</v>
      </c>
      <c r="I21" s="32">
        <v>2900</v>
      </c>
      <c r="J21" s="29">
        <v>0.21</v>
      </c>
      <c r="K21" s="17"/>
      <c r="L21" s="26">
        <f t="shared" ref="L21" si="3">I21+(I21*J21)</f>
        <v>3509</v>
      </c>
    </row>
    <row r="22" spans="1:12" s="2" customFormat="1" ht="40.5" customHeight="1" x14ac:dyDescent="0.25">
      <c r="A22" s="9"/>
      <c r="B22" s="36" t="s">
        <v>40</v>
      </c>
      <c r="C22" s="13">
        <v>43146</v>
      </c>
      <c r="D22" s="25">
        <v>43465</v>
      </c>
      <c r="E22" s="28" t="s">
        <v>13</v>
      </c>
      <c r="F22" s="28" t="s">
        <v>11</v>
      </c>
      <c r="G22" s="28" t="s">
        <v>32</v>
      </c>
      <c r="H22" s="28" t="s">
        <v>3</v>
      </c>
      <c r="I22" s="32">
        <v>17950</v>
      </c>
      <c r="J22" s="29">
        <v>0.21</v>
      </c>
      <c r="K22" s="17"/>
      <c r="L22" s="26">
        <f t="shared" ref="L22:L23" si="4">I22+(I22*J22)</f>
        <v>21719.5</v>
      </c>
    </row>
    <row r="23" spans="1:12" s="2" customFormat="1" ht="42.75" customHeight="1" x14ac:dyDescent="0.25">
      <c r="A23" s="9"/>
      <c r="B23" s="39" t="s">
        <v>8</v>
      </c>
      <c r="C23" s="13">
        <v>42850</v>
      </c>
      <c r="D23" s="25">
        <v>43301</v>
      </c>
      <c r="E23" s="28" t="s">
        <v>46</v>
      </c>
      <c r="F23" s="28" t="s">
        <v>21</v>
      </c>
      <c r="G23" s="28" t="s">
        <v>32</v>
      </c>
      <c r="H23" s="28" t="s">
        <v>3</v>
      </c>
      <c r="I23" s="32">
        <v>1000</v>
      </c>
      <c r="J23" s="29">
        <v>0.21</v>
      </c>
      <c r="K23" s="17"/>
      <c r="L23" s="26">
        <f t="shared" si="4"/>
        <v>1210</v>
      </c>
    </row>
    <row r="24" spans="1:12" s="2" customFormat="1" ht="59.25" customHeight="1" x14ac:dyDescent="0.25">
      <c r="A24" s="9"/>
      <c r="B24" s="36" t="s">
        <v>41</v>
      </c>
      <c r="C24" s="13">
        <v>43299</v>
      </c>
      <c r="D24" s="25">
        <v>43446</v>
      </c>
      <c r="E24" s="28" t="s">
        <v>47</v>
      </c>
      <c r="F24" s="28" t="s">
        <v>21</v>
      </c>
      <c r="G24" s="28" t="s">
        <v>32</v>
      </c>
      <c r="H24" s="28" t="s">
        <v>3</v>
      </c>
      <c r="I24" s="32">
        <v>4000</v>
      </c>
      <c r="J24" s="29">
        <v>0.21</v>
      </c>
      <c r="K24" s="17"/>
      <c r="L24" s="26">
        <f t="shared" ref="L24" si="5">I24+(I24*J24)</f>
        <v>4840</v>
      </c>
    </row>
    <row r="25" spans="1:12" s="2" customFormat="1" ht="40.5" customHeight="1" thickBot="1" x14ac:dyDescent="0.3">
      <c r="A25" s="9"/>
      <c r="B25" s="37" t="s">
        <v>17</v>
      </c>
      <c r="C25" s="23">
        <v>43237</v>
      </c>
      <c r="D25" s="42">
        <v>43250</v>
      </c>
      <c r="E25" s="22" t="s">
        <v>18</v>
      </c>
      <c r="F25" s="22" t="s">
        <v>37</v>
      </c>
      <c r="G25" s="22" t="s">
        <v>24</v>
      </c>
      <c r="H25" s="22" t="s">
        <v>3</v>
      </c>
      <c r="I25" s="33">
        <v>4462</v>
      </c>
      <c r="J25" s="31">
        <v>0.21</v>
      </c>
      <c r="K25" s="24"/>
      <c r="L25" s="27">
        <f t="shared" ref="L25" si="6">I25+(I25*J25)</f>
        <v>5399.02</v>
      </c>
    </row>
    <row r="26" spans="1:12" s="2" customFormat="1" ht="20.100000000000001" customHeight="1" x14ac:dyDescent="0.25">
      <c r="C26" s="3"/>
      <c r="I26" s="6"/>
      <c r="J26" s="10"/>
      <c r="K26" s="10"/>
      <c r="L26" s="6"/>
    </row>
    <row r="27" spans="1:12" s="2" customFormat="1" ht="20.100000000000001" customHeight="1" x14ac:dyDescent="0.25">
      <c r="C27" s="3"/>
      <c r="I27" s="6"/>
      <c r="J27" s="6"/>
      <c r="K27" s="6"/>
      <c r="L27" s="6"/>
    </row>
    <row r="28" spans="1:12" s="2" customFormat="1" x14ac:dyDescent="0.25">
      <c r="C28" s="3"/>
      <c r="I28" s="6"/>
      <c r="J28" s="6"/>
      <c r="K28" s="6"/>
      <c r="L28" s="6"/>
    </row>
    <row r="29" spans="1:12" s="2" customFormat="1" x14ac:dyDescent="0.25">
      <c r="C29" s="3"/>
      <c r="I29" s="6"/>
      <c r="J29" s="6"/>
      <c r="K29" s="6"/>
      <c r="L29" s="6"/>
    </row>
    <row r="30" spans="1:12" s="2" customFormat="1" x14ac:dyDescent="0.25">
      <c r="C30" s="3"/>
      <c r="I30" s="6"/>
      <c r="J30" s="6"/>
      <c r="K30" s="6"/>
      <c r="L30" s="6"/>
    </row>
    <row r="31" spans="1:12" x14ac:dyDescent="0.25">
      <c r="I31" s="7"/>
      <c r="J31" s="7"/>
      <c r="K31" s="7"/>
      <c r="L31" s="7"/>
    </row>
    <row r="32" spans="1:12" x14ac:dyDescent="0.25">
      <c r="I32" s="7"/>
      <c r="J32" s="7"/>
      <c r="K32" s="7"/>
      <c r="L32" s="7"/>
    </row>
    <row r="33" spans="9:12" x14ac:dyDescent="0.25">
      <c r="I33" s="7"/>
      <c r="J33" s="7"/>
      <c r="K33" s="7"/>
      <c r="L33" s="7"/>
    </row>
    <row r="34" spans="9:12" x14ac:dyDescent="0.25">
      <c r="I34" s="7"/>
      <c r="J34" s="7"/>
      <c r="K34" s="7"/>
      <c r="L34" s="7"/>
    </row>
  </sheetData>
  <mergeCells count="1">
    <mergeCell ref="J8:K8"/>
  </mergeCells>
  <dataValidations count="2">
    <dataValidation showInputMessage="1" showErrorMessage="1" sqref="H9:H25 J9:J25"/>
    <dataValidation type="list" showInputMessage="1" showErrorMessage="1" sqref="K9:K25">
      <formula1>#REF!</formula1>
    </dataValidation>
  </dataValidations>
  <hyperlinks>
    <hyperlink ref="B15" r:id="rId1"/>
    <hyperlink ref="B19" r:id="rId2"/>
  </hyperlinks>
  <printOptions horizontalCentered="1"/>
  <pageMargins left="0" right="0" top="0" bottom="0" header="0.31496062992125984" footer="0.31496062992125984"/>
  <pageSetup paperSize="9" scale="6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Contractació menor 2018 PT</vt:lpstr>
      <vt:lpstr>'Contractació menor 2018 PT'!Área_de_impresión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2018-10-26T11:25:06Z</dcterms:modified>
</cp:coreProperties>
</file>